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B63" i="1"/>
  <c r="D63" s="1"/>
  <c r="D58"/>
  <c r="D59"/>
  <c r="D60"/>
  <c r="D61"/>
  <c r="D62"/>
  <c r="D64"/>
  <c r="D66"/>
  <c r="D67"/>
  <c r="D68"/>
  <c r="D69"/>
  <c r="D70"/>
  <c r="D71"/>
  <c r="D72"/>
  <c r="D73"/>
  <c r="D57"/>
  <c r="D26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5"/>
  <c r="D74" l="1"/>
  <c r="D48"/>
</calcChain>
</file>

<file path=xl/comments1.xml><?xml version="1.0" encoding="utf-8"?>
<comments xmlns="http://schemas.openxmlformats.org/spreadsheetml/2006/main">
  <authors>
    <author>guille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guille:</t>
        </r>
        <r>
          <rPr>
            <sz val="9"/>
            <color indexed="81"/>
            <rFont val="Tahoma"/>
            <family val="2"/>
          </rPr>
          <t xml:space="preserve">
Sobra 1/2 barra de hierro angulo L</t>
        </r>
      </text>
    </comment>
  </commentList>
</comments>
</file>

<file path=xl/sharedStrings.xml><?xml version="1.0" encoding="utf-8"?>
<sst xmlns="http://schemas.openxmlformats.org/spreadsheetml/2006/main" count="64" uniqueCount="64">
  <si>
    <t>Tubo estructural de 25 mm x 25 mm x 1,6 mm de espesor</t>
  </si>
  <si>
    <t>Hierro angulo L de 1" x 3/16</t>
  </si>
  <si>
    <t>Bisagras para soldar.</t>
  </si>
  <si>
    <t>Precintos Plasticos de 200 mm</t>
  </si>
  <si>
    <t>Bidón Plástico o Tanque  de 25 0 30 litros</t>
  </si>
  <si>
    <t>Una bomba centrifuga de 1/4</t>
  </si>
  <si>
    <t xml:space="preserve">Valvulas esfericas de 1/2 pulgadas </t>
  </si>
  <si>
    <t>Cable tipo taller de 3 x 1,5</t>
  </si>
  <si>
    <t>Tornillos autoperforantes T1</t>
  </si>
  <si>
    <t>Caja metalica para resguardo de bomba , cañerias  y deposito de liquidos.</t>
  </si>
  <si>
    <t>Sensor de movimiento</t>
  </si>
  <si>
    <t xml:space="preserve">Termomagnetica  bipolar de 20 A </t>
  </si>
  <si>
    <t>Termomagnetica bipolar de 25 A</t>
  </si>
  <si>
    <t>Termomagnetica bipolar de 40 A</t>
  </si>
  <si>
    <t xml:space="preserve">Tablero de 12 bocas </t>
  </si>
  <si>
    <t>Manguera flexible de acero de 1/2</t>
  </si>
  <si>
    <t>CANTIDADES</t>
  </si>
  <si>
    <t>PRECIO UNITARIO</t>
  </si>
  <si>
    <t>IMPORTE FINAL</t>
  </si>
  <si>
    <t>COSTO TOTAL</t>
  </si>
  <si>
    <t>Electrodo para soldar de 2,5 mm</t>
  </si>
  <si>
    <t>Disco de corte para amoladoras chicas</t>
  </si>
  <si>
    <t xml:space="preserve">Caño de 20 mm de acuasystem  para termofusion </t>
  </si>
  <si>
    <t>Pico Aspersor para neblina de 1/2 para cabina sanitizante o riego</t>
  </si>
  <si>
    <r>
      <t>Manometro con glicerina para controlar presion de agua 10kg/cm</t>
    </r>
    <r>
      <rPr>
        <vertAlign val="superscript"/>
        <sz val="10"/>
        <color theme="1"/>
        <rFont val="Arial"/>
        <family val="2"/>
      </rPr>
      <t>2</t>
    </r>
  </si>
  <si>
    <t>Malla sima de 15mm x 25 mm 2 x 2,5  de 3,8 mm</t>
  </si>
  <si>
    <t xml:space="preserve">Lona de PVC estilo carpa </t>
  </si>
  <si>
    <t>Contactor de 20 Amper</t>
  </si>
  <si>
    <t>Interruptor diferencial de 25 Amper</t>
  </si>
  <si>
    <t>Cable tipo taller de 3 x 2,5 mm</t>
  </si>
  <si>
    <t xml:space="preserve">Cinta aisladora </t>
  </si>
  <si>
    <t>Convertidor de oxido negro x 1 litro</t>
  </si>
  <si>
    <t>Pintura sintetica negra x 1 litro</t>
  </si>
  <si>
    <t>PRESUPUESTO  DE MATERIALES PARA CABINA SANITIZANTE</t>
  </si>
  <si>
    <t xml:space="preserve">Union doble de 1/2 - fusion  </t>
  </si>
  <si>
    <t>T central con rosca H de 1/2</t>
  </si>
  <si>
    <t>T fusion de 1/2</t>
  </si>
  <si>
    <t xml:space="preserve">Codo de 90 - fusion </t>
  </si>
  <si>
    <t>Tapa ciega para fusion</t>
  </si>
  <si>
    <t>Cable unipolar de 2,5 mm color celeste</t>
  </si>
  <si>
    <t>Cable unipolar de 2,5 mm color marron</t>
  </si>
  <si>
    <t>Cable unipolar de 2,5 mm color verde/amarillo</t>
  </si>
  <si>
    <t>Descripcion del Gasto</t>
  </si>
  <si>
    <t xml:space="preserve">Valor </t>
  </si>
  <si>
    <t xml:space="preserve">Importe </t>
  </si>
  <si>
    <t>Gasto de personal de mano de obra -Costo directo</t>
  </si>
  <si>
    <t xml:space="preserve">Horas </t>
  </si>
  <si>
    <t>Amortizacion de maquinas electricas</t>
  </si>
  <si>
    <t>Taladro             VM $24000 VR$6000 3500Hs VU  coef:  5,14</t>
  </si>
  <si>
    <t>Amoladora      VM $10400 VR$4300 3500Hs VU  coef 1,75</t>
  </si>
  <si>
    <t>Soldadora         VM $22000 VR$5000 6500Hs VU  coef 2,65</t>
  </si>
  <si>
    <t>Energia  Electrica - Gasto de Funcionamiento</t>
  </si>
  <si>
    <t>Transporte y Viaticos</t>
  </si>
  <si>
    <t>Gastos de imprevistos - 5% del total del presupuesto de gasto.</t>
  </si>
  <si>
    <t xml:space="preserve"> Total</t>
  </si>
  <si>
    <t>EL PRESENTE ES UN LISTADO DE RECURSOS APLICADOS AL PROCESO DE PRODUCCIÓN DE LA CABINA SANITIZANTE</t>
  </si>
  <si>
    <t>LOS COSTOS DE PRODUCCIÓN ENUMERADOS.-</t>
  </si>
  <si>
    <t xml:space="preserve">1-SE PIDE A LOS ESTUDIANTES QUE RESPETANDO LA CLASIFICACIÓN DE GASTOS FIJOS Y VARIABLES CLASIFIQUEN </t>
  </si>
  <si>
    <t xml:space="preserve">TAREA: </t>
  </si>
  <si>
    <t>2- PODRÍAN DETERMINAR EL COSTO DE PRODUCCIÓN DE LA CABINA SANITIZANTE?</t>
  </si>
  <si>
    <t>3- LES PROPONGO QUE ESTABLEZCAN UN PRECIO DE VENTA A LA CABINA RESPETANDO EL OBJETIVO DE UN EMPRESARIO.</t>
  </si>
  <si>
    <t>5-CONFORME LA CLASIFICACÓN DE LOS MERCADOS, IDENTIFIQUE EL MERCADO AL QUE USTEDES PERTENECEN COMO IN</t>
  </si>
  <si>
    <t>TEGRANTES DEL SECTOR INDUSTRIAL EN ESTE PROYECTO DE EJECUCIÓN DE CABINA SANITIZANTE EN LA LOCALIDAD.</t>
  </si>
  <si>
    <t>4-QUE PASARÍA CON EL PRECIO DE LA CABINA SI EL COSTO DE MANO DE OBRA AUMENTA?</t>
  </si>
</sst>
</file>

<file path=xl/styles.xml><?xml version="1.0" encoding="utf-8"?>
<styleSheet xmlns="http://schemas.openxmlformats.org/spreadsheetml/2006/main">
  <numFmts count="1">
    <numFmt numFmtId="44" formatCode="_-&quot;$&quot;\ * #,##0.00_-;\-&quot;$&quot;\ * #,##0.00_-;_-&quot;$&quot;\ 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 val="singleAccounting"/>
      <sz val="10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6" xfId="0" applyBorder="1"/>
    <xf numFmtId="44" fontId="0" fillId="0" borderId="6" xfId="1" applyFont="1" applyBorder="1"/>
    <xf numFmtId="0" fontId="0" fillId="0" borderId="9" xfId="0" applyBorder="1"/>
    <xf numFmtId="44" fontId="0" fillId="0" borderId="9" xfId="1" applyFont="1" applyBorder="1"/>
    <xf numFmtId="0" fontId="0" fillId="0" borderId="0" xfId="0" applyBorder="1"/>
    <xf numFmtId="44" fontId="0" fillId="0" borderId="0" xfId="1" applyFont="1" applyBorder="1"/>
    <xf numFmtId="44" fontId="3" fillId="0" borderId="0" xfId="1" applyFont="1" applyBorder="1"/>
    <xf numFmtId="44" fontId="4" fillId="2" borderId="11" xfId="1" applyFont="1" applyFill="1" applyBorder="1"/>
    <xf numFmtId="0" fontId="2" fillId="0" borderId="5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0" fillId="3" borderId="1" xfId="0" applyFill="1" applyBorder="1"/>
    <xf numFmtId="44" fontId="0" fillId="3" borderId="1" xfId="1" applyFont="1" applyFill="1" applyBorder="1"/>
    <xf numFmtId="0" fontId="8" fillId="3" borderId="10" xfId="0" applyFont="1" applyFill="1" applyBorder="1"/>
    <xf numFmtId="0" fontId="9" fillId="3" borderId="2" xfId="0" applyFont="1" applyFill="1" applyBorder="1"/>
    <xf numFmtId="0" fontId="9" fillId="3" borderId="3" xfId="0" applyFont="1" applyFill="1" applyBorder="1"/>
    <xf numFmtId="0" fontId="9" fillId="3" borderId="4" xfId="0" applyFont="1" applyFill="1" applyBorder="1"/>
    <xf numFmtId="0" fontId="8" fillId="3" borderId="1" xfId="0" applyFont="1" applyFill="1" applyBorder="1"/>
    <xf numFmtId="0" fontId="10" fillId="0" borderId="1" xfId="0" applyFont="1" applyBorder="1"/>
    <xf numFmtId="44" fontId="0" fillId="0" borderId="0" xfId="0" applyNumberFormat="1"/>
    <xf numFmtId="44" fontId="0" fillId="0" borderId="13" xfId="1" applyFont="1" applyBorder="1"/>
    <xf numFmtId="44" fontId="0" fillId="0" borderId="12" xfId="0" applyNumberFormat="1" applyBorder="1"/>
    <xf numFmtId="0" fontId="10" fillId="0" borderId="0" xfId="0" applyFont="1"/>
    <xf numFmtId="0" fontId="11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50</xdr:row>
      <xdr:rowOff>123825</xdr:rowOff>
    </xdr:from>
    <xdr:to>
      <xdr:col>0</xdr:col>
      <xdr:colOff>933450</xdr:colOff>
      <xdr:row>54</xdr:row>
      <xdr:rowOff>18385</xdr:rowOff>
    </xdr:to>
    <xdr:pic>
      <xdr:nvPicPr>
        <xdr:cNvPr id="3" name="2 Imagen" descr="instituto 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9705975"/>
          <a:ext cx="723900" cy="656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84"/>
  <sheetViews>
    <sheetView tabSelected="1" view="pageLayout" topLeftCell="A37" workbookViewId="0">
      <selection activeCell="A85" sqref="A85"/>
    </sheetView>
  </sheetViews>
  <sheetFormatPr baseColWidth="10" defaultRowHeight="15"/>
  <cols>
    <col min="1" max="1" width="62" customWidth="1"/>
    <col min="2" max="2" width="10.5703125" customWidth="1"/>
    <col min="3" max="3" width="12.28515625" customWidth="1"/>
    <col min="4" max="4" width="13.42578125" customWidth="1"/>
    <col min="5" max="6" width="12" bestFit="1" customWidth="1"/>
  </cols>
  <sheetData>
    <row r="2" spans="1:4">
      <c r="A2" t="s">
        <v>55</v>
      </c>
    </row>
    <row r="3" spans="1:4" ht="15.75" thickBot="1"/>
    <row r="4" spans="1:4" ht="15.75" thickBot="1">
      <c r="A4" s="16" t="s">
        <v>33</v>
      </c>
      <c r="B4" s="17" t="s">
        <v>16</v>
      </c>
      <c r="C4" s="18" t="s">
        <v>17</v>
      </c>
      <c r="D4" s="19" t="s">
        <v>18</v>
      </c>
    </row>
    <row r="5" spans="1:4">
      <c r="A5" s="11" t="s">
        <v>0</v>
      </c>
      <c r="B5" s="3">
        <v>6</v>
      </c>
      <c r="C5" s="4">
        <v>1560</v>
      </c>
      <c r="D5" s="2">
        <f>+B5*C5</f>
        <v>9360</v>
      </c>
    </row>
    <row r="6" spans="1:4">
      <c r="A6" s="12" t="s">
        <v>1</v>
      </c>
      <c r="B6" s="1">
        <v>4</v>
      </c>
      <c r="C6" s="2">
        <v>2200</v>
      </c>
      <c r="D6" s="2">
        <f t="shared" ref="D6:D47" si="0">+B6*C6</f>
        <v>8800</v>
      </c>
    </row>
    <row r="7" spans="1:4">
      <c r="A7" s="12" t="s">
        <v>25</v>
      </c>
      <c r="B7" s="1">
        <v>1</v>
      </c>
      <c r="C7" s="2">
        <v>2200</v>
      </c>
      <c r="D7" s="2">
        <f t="shared" si="0"/>
        <v>2200</v>
      </c>
    </row>
    <row r="8" spans="1:4">
      <c r="A8" s="12" t="s">
        <v>26</v>
      </c>
      <c r="B8" s="1">
        <v>3.5</v>
      </c>
      <c r="C8" s="2">
        <v>1500</v>
      </c>
      <c r="D8" s="2">
        <f t="shared" si="0"/>
        <v>5250</v>
      </c>
    </row>
    <row r="9" spans="1:4">
      <c r="A9" s="12" t="s">
        <v>22</v>
      </c>
      <c r="B9" s="1">
        <v>3</v>
      </c>
      <c r="C9" s="2">
        <v>550</v>
      </c>
      <c r="D9" s="2">
        <f t="shared" si="0"/>
        <v>1650</v>
      </c>
    </row>
    <row r="10" spans="1:4">
      <c r="A10" s="12" t="s">
        <v>2</v>
      </c>
      <c r="B10" s="1">
        <v>3</v>
      </c>
      <c r="C10" s="2">
        <v>120</v>
      </c>
      <c r="D10" s="2">
        <f t="shared" si="0"/>
        <v>360</v>
      </c>
    </row>
    <row r="11" spans="1:4">
      <c r="A11" s="12" t="s">
        <v>23</v>
      </c>
      <c r="B11" s="1">
        <v>2</v>
      </c>
      <c r="C11" s="2">
        <v>700</v>
      </c>
      <c r="D11" s="2">
        <f t="shared" si="0"/>
        <v>1400</v>
      </c>
    </row>
    <row r="12" spans="1:4">
      <c r="A12" s="12" t="s">
        <v>3</v>
      </c>
      <c r="B12" s="1">
        <v>20</v>
      </c>
      <c r="C12" s="2">
        <v>3</v>
      </c>
      <c r="D12" s="2">
        <f t="shared" si="0"/>
        <v>60</v>
      </c>
    </row>
    <row r="13" spans="1:4">
      <c r="A13" s="12" t="s">
        <v>4</v>
      </c>
      <c r="B13" s="1">
        <v>1</v>
      </c>
      <c r="C13" s="2">
        <v>1800</v>
      </c>
      <c r="D13" s="2">
        <f t="shared" si="0"/>
        <v>1800</v>
      </c>
    </row>
    <row r="14" spans="1:4">
      <c r="A14" s="12" t="s">
        <v>5</v>
      </c>
      <c r="B14" s="1">
        <v>1</v>
      </c>
      <c r="C14" s="2">
        <v>5500</v>
      </c>
      <c r="D14" s="2">
        <f t="shared" si="0"/>
        <v>5500</v>
      </c>
    </row>
    <row r="15" spans="1:4">
      <c r="A15" s="12" t="s">
        <v>6</v>
      </c>
      <c r="B15" s="1">
        <v>2</v>
      </c>
      <c r="C15" s="2">
        <v>500</v>
      </c>
      <c r="D15" s="2">
        <f t="shared" si="0"/>
        <v>1000</v>
      </c>
    </row>
    <row r="16" spans="1:4">
      <c r="A16" s="12" t="s">
        <v>34</v>
      </c>
      <c r="B16" s="1">
        <v>3</v>
      </c>
      <c r="C16" s="2">
        <v>247</v>
      </c>
      <c r="D16" s="2">
        <f t="shared" si="0"/>
        <v>741</v>
      </c>
    </row>
    <row r="17" spans="1:4">
      <c r="A17" s="12" t="s">
        <v>35</v>
      </c>
      <c r="B17" s="1">
        <v>5</v>
      </c>
      <c r="C17" s="2">
        <v>295</v>
      </c>
      <c r="D17" s="2">
        <f t="shared" si="0"/>
        <v>1475</v>
      </c>
    </row>
    <row r="18" spans="1:4">
      <c r="A18" s="12" t="s">
        <v>36</v>
      </c>
      <c r="B18" s="1">
        <v>5</v>
      </c>
      <c r="C18" s="2">
        <v>72</v>
      </c>
      <c r="D18" s="2">
        <f t="shared" si="0"/>
        <v>360</v>
      </c>
    </row>
    <row r="19" spans="1:4">
      <c r="A19" s="12" t="s">
        <v>37</v>
      </c>
      <c r="B19" s="1">
        <v>5</v>
      </c>
      <c r="C19" s="2">
        <v>65</v>
      </c>
      <c r="D19" s="2">
        <f t="shared" si="0"/>
        <v>325</v>
      </c>
    </row>
    <row r="20" spans="1:4">
      <c r="A20" s="12" t="s">
        <v>38</v>
      </c>
      <c r="B20" s="1">
        <v>1</v>
      </c>
      <c r="C20" s="2">
        <v>55</v>
      </c>
      <c r="D20" s="2">
        <f t="shared" si="0"/>
        <v>55</v>
      </c>
    </row>
    <row r="21" spans="1:4">
      <c r="A21" s="12" t="s">
        <v>15</v>
      </c>
      <c r="B21" s="1"/>
      <c r="C21" s="2"/>
      <c r="D21" s="2">
        <f t="shared" si="0"/>
        <v>0</v>
      </c>
    </row>
    <row r="22" spans="1:4">
      <c r="A22" s="12" t="s">
        <v>14</v>
      </c>
      <c r="B22" s="1">
        <v>1</v>
      </c>
      <c r="C22" s="2">
        <v>1100</v>
      </c>
      <c r="D22" s="2">
        <f t="shared" si="0"/>
        <v>1100</v>
      </c>
    </row>
    <row r="23" spans="1:4">
      <c r="A23" s="12" t="s">
        <v>13</v>
      </c>
      <c r="B23" s="1">
        <v>1</v>
      </c>
      <c r="C23" s="2">
        <v>470</v>
      </c>
      <c r="D23" s="2">
        <f t="shared" si="0"/>
        <v>470</v>
      </c>
    </row>
    <row r="24" spans="1:4">
      <c r="A24" s="12" t="s">
        <v>12</v>
      </c>
      <c r="B24" s="1">
        <v>1</v>
      </c>
      <c r="C24" s="2">
        <v>438</v>
      </c>
      <c r="D24" s="2">
        <f t="shared" si="0"/>
        <v>438</v>
      </c>
    </row>
    <row r="25" spans="1:4">
      <c r="A25" s="12" t="s">
        <v>11</v>
      </c>
      <c r="B25" s="1">
        <v>1</v>
      </c>
      <c r="C25" s="2">
        <v>398</v>
      </c>
      <c r="D25" s="2">
        <f t="shared" si="0"/>
        <v>398</v>
      </c>
    </row>
    <row r="26" spans="1:4">
      <c r="A26" s="12" t="s">
        <v>28</v>
      </c>
      <c r="B26" s="1">
        <v>1</v>
      </c>
      <c r="C26" s="2">
        <v>2500</v>
      </c>
      <c r="D26" s="2">
        <f t="shared" si="0"/>
        <v>2500</v>
      </c>
    </row>
    <row r="27" spans="1:4">
      <c r="A27" s="12" t="s">
        <v>27</v>
      </c>
      <c r="B27" s="1">
        <v>1</v>
      </c>
      <c r="C27" s="2">
        <v>2500</v>
      </c>
      <c r="D27" s="2">
        <f t="shared" si="0"/>
        <v>2500</v>
      </c>
    </row>
    <row r="28" spans="1:4">
      <c r="A28" s="12" t="s">
        <v>7</v>
      </c>
      <c r="B28" s="1">
        <v>10</v>
      </c>
      <c r="C28" s="2">
        <v>70</v>
      </c>
      <c r="D28" s="2">
        <f t="shared" si="0"/>
        <v>700</v>
      </c>
    </row>
    <row r="29" spans="1:4">
      <c r="A29" s="12" t="s">
        <v>29</v>
      </c>
      <c r="B29" s="1">
        <v>5</v>
      </c>
      <c r="C29" s="2">
        <v>135</v>
      </c>
      <c r="D29" s="2">
        <f t="shared" si="0"/>
        <v>675</v>
      </c>
    </row>
    <row r="30" spans="1:4">
      <c r="A30" s="12" t="s">
        <v>39</v>
      </c>
      <c r="B30" s="1">
        <v>3</v>
      </c>
      <c r="C30" s="2">
        <v>36</v>
      </c>
      <c r="D30" s="2">
        <f t="shared" si="0"/>
        <v>108</v>
      </c>
    </row>
    <row r="31" spans="1:4">
      <c r="A31" s="12" t="s">
        <v>40</v>
      </c>
      <c r="B31" s="1">
        <v>3</v>
      </c>
      <c r="C31" s="2">
        <v>36</v>
      </c>
      <c r="D31" s="2">
        <f t="shared" si="0"/>
        <v>108</v>
      </c>
    </row>
    <row r="32" spans="1:4">
      <c r="A32" s="12" t="s">
        <v>41</v>
      </c>
      <c r="B32" s="1">
        <v>3</v>
      </c>
      <c r="C32" s="2">
        <v>36</v>
      </c>
      <c r="D32" s="2">
        <f t="shared" si="0"/>
        <v>108</v>
      </c>
    </row>
    <row r="33" spans="1:4">
      <c r="A33" s="12"/>
      <c r="B33" s="1"/>
      <c r="C33" s="2"/>
      <c r="D33" s="2">
        <f t="shared" si="0"/>
        <v>0</v>
      </c>
    </row>
    <row r="34" spans="1:4">
      <c r="A34" s="12"/>
      <c r="B34" s="1"/>
      <c r="C34" s="2"/>
      <c r="D34" s="2">
        <f t="shared" si="0"/>
        <v>0</v>
      </c>
    </row>
    <row r="35" spans="1:4">
      <c r="A35" s="12" t="s">
        <v>30</v>
      </c>
      <c r="B35" s="1">
        <v>1</v>
      </c>
      <c r="C35" s="2">
        <v>130</v>
      </c>
      <c r="D35" s="2">
        <f t="shared" si="0"/>
        <v>130</v>
      </c>
    </row>
    <row r="36" spans="1:4">
      <c r="A36" s="12" t="s">
        <v>8</v>
      </c>
      <c r="B36" s="1">
        <v>20</v>
      </c>
      <c r="C36" s="2">
        <v>3</v>
      </c>
      <c r="D36" s="2">
        <f t="shared" si="0"/>
        <v>60</v>
      </c>
    </row>
    <row r="37" spans="1:4">
      <c r="A37" s="12" t="s">
        <v>10</v>
      </c>
      <c r="B37" s="1">
        <v>1</v>
      </c>
      <c r="C37" s="2">
        <v>870</v>
      </c>
      <c r="D37" s="2">
        <f t="shared" si="0"/>
        <v>870</v>
      </c>
    </row>
    <row r="38" spans="1:4">
      <c r="A38" s="12" t="s">
        <v>9</v>
      </c>
      <c r="B38" s="1"/>
      <c r="C38" s="2"/>
      <c r="D38" s="2">
        <f t="shared" si="0"/>
        <v>0</v>
      </c>
    </row>
    <row r="39" spans="1:4">
      <c r="A39" s="12" t="s">
        <v>20</v>
      </c>
      <c r="B39" s="1">
        <v>1</v>
      </c>
      <c r="C39" s="2">
        <v>550</v>
      </c>
      <c r="D39" s="2">
        <f>+B39*C39</f>
        <v>550</v>
      </c>
    </row>
    <row r="40" spans="1:4">
      <c r="A40" s="12" t="s">
        <v>21</v>
      </c>
      <c r="B40" s="1">
        <v>5</v>
      </c>
      <c r="C40" s="2">
        <v>78</v>
      </c>
      <c r="D40" s="2">
        <f>+B40*C40</f>
        <v>390</v>
      </c>
    </row>
    <row r="41" spans="1:4">
      <c r="A41" s="12" t="s">
        <v>31</v>
      </c>
      <c r="B41" s="1">
        <v>1</v>
      </c>
      <c r="C41" s="2">
        <v>500</v>
      </c>
      <c r="D41" s="2">
        <f t="shared" si="0"/>
        <v>500</v>
      </c>
    </row>
    <row r="42" spans="1:4">
      <c r="A42" s="12" t="s">
        <v>32</v>
      </c>
      <c r="B42" s="1">
        <v>1</v>
      </c>
      <c r="C42" s="2">
        <v>678</v>
      </c>
      <c r="D42" s="2">
        <f t="shared" si="0"/>
        <v>678</v>
      </c>
    </row>
    <row r="43" spans="1:4">
      <c r="A43" s="12" t="s">
        <v>24</v>
      </c>
      <c r="B43" s="1">
        <v>1</v>
      </c>
      <c r="C43" s="2">
        <v>1700</v>
      </c>
      <c r="D43" s="2">
        <f t="shared" si="0"/>
        <v>1700</v>
      </c>
    </row>
    <row r="44" spans="1:4">
      <c r="A44" s="12"/>
      <c r="B44" s="1"/>
      <c r="C44" s="2"/>
      <c r="D44" s="2">
        <f t="shared" si="0"/>
        <v>0</v>
      </c>
    </row>
    <row r="45" spans="1:4">
      <c r="A45" s="12"/>
      <c r="B45" s="1"/>
      <c r="C45" s="2"/>
      <c r="D45" s="2">
        <f t="shared" si="0"/>
        <v>0</v>
      </c>
    </row>
    <row r="46" spans="1:4">
      <c r="A46" s="12"/>
      <c r="B46" s="1"/>
      <c r="C46" s="2"/>
      <c r="D46" s="2">
        <f t="shared" si="0"/>
        <v>0</v>
      </c>
    </row>
    <row r="47" spans="1:4" ht="15.75" thickBot="1">
      <c r="A47" s="13"/>
      <c r="B47" s="5"/>
      <c r="C47" s="6"/>
      <c r="D47" s="2">
        <f t="shared" si="0"/>
        <v>0</v>
      </c>
    </row>
    <row r="48" spans="1:4" ht="17.25" thickBot="1">
      <c r="A48" s="7"/>
      <c r="B48" s="7"/>
      <c r="C48" s="9" t="s">
        <v>19</v>
      </c>
      <c r="D48" s="10">
        <f>SUM(D5:D47)</f>
        <v>54319</v>
      </c>
    </row>
    <row r="49" spans="1:6">
      <c r="A49" s="7"/>
      <c r="B49" s="7"/>
      <c r="C49" s="8"/>
      <c r="D49" s="8"/>
    </row>
    <row r="50" spans="1:6">
      <c r="A50" s="7"/>
      <c r="B50" s="7"/>
      <c r="C50" s="8"/>
      <c r="D50" s="8"/>
    </row>
    <row r="51" spans="1:6">
      <c r="A51" s="7"/>
      <c r="B51" s="7"/>
      <c r="C51" s="8"/>
      <c r="D51" s="8"/>
    </row>
    <row r="52" spans="1:6">
      <c r="A52" s="7"/>
      <c r="B52" s="7"/>
      <c r="C52" s="8"/>
      <c r="D52" s="8"/>
    </row>
    <row r="53" spans="1:6">
      <c r="A53" s="7"/>
      <c r="B53" s="7"/>
      <c r="C53" s="8"/>
      <c r="D53" s="8"/>
    </row>
    <row r="54" spans="1:6">
      <c r="A54" s="7"/>
      <c r="B54" s="7"/>
      <c r="C54" s="8"/>
      <c r="D54" s="8"/>
    </row>
    <row r="55" spans="1:6">
      <c r="A55" s="7"/>
      <c r="B55" s="7"/>
      <c r="C55" s="8"/>
      <c r="D55" s="8"/>
    </row>
    <row r="56" spans="1:6">
      <c r="A56" s="20" t="s">
        <v>42</v>
      </c>
      <c r="B56" s="14" t="s">
        <v>46</v>
      </c>
      <c r="C56" s="15" t="s">
        <v>43</v>
      </c>
      <c r="D56" s="15" t="s">
        <v>44</v>
      </c>
    </row>
    <row r="57" spans="1:6">
      <c r="A57" s="1" t="s">
        <v>45</v>
      </c>
      <c r="B57" s="1">
        <v>80</v>
      </c>
      <c r="C57" s="2">
        <v>380</v>
      </c>
      <c r="D57" s="2">
        <f>+B57*C57</f>
        <v>30400</v>
      </c>
      <c r="E57" s="22"/>
      <c r="F57" s="22"/>
    </row>
    <row r="58" spans="1:6">
      <c r="A58" s="21" t="s">
        <v>47</v>
      </c>
      <c r="B58" s="1"/>
      <c r="C58" s="2"/>
      <c r="D58" s="2">
        <f t="shared" ref="D58:D73" si="1">+B58*C58</f>
        <v>0</v>
      </c>
    </row>
    <row r="59" spans="1:6">
      <c r="A59" s="1" t="s">
        <v>48</v>
      </c>
      <c r="B59" s="1">
        <v>8</v>
      </c>
      <c r="C59" s="2">
        <v>5.14</v>
      </c>
      <c r="D59" s="2">
        <f t="shared" si="1"/>
        <v>41.12</v>
      </c>
      <c r="E59" s="22"/>
    </row>
    <row r="60" spans="1:6">
      <c r="A60" s="1" t="s">
        <v>49</v>
      </c>
      <c r="B60" s="1">
        <v>8</v>
      </c>
      <c r="C60" s="2">
        <v>1.75</v>
      </c>
      <c r="D60" s="2">
        <f t="shared" si="1"/>
        <v>14</v>
      </c>
    </row>
    <row r="61" spans="1:6">
      <c r="A61" s="1" t="s">
        <v>50</v>
      </c>
      <c r="B61" s="1">
        <v>14</v>
      </c>
      <c r="C61" s="2">
        <v>2.65</v>
      </c>
      <c r="D61" s="2">
        <f t="shared" si="1"/>
        <v>37.1</v>
      </c>
    </row>
    <row r="62" spans="1:6">
      <c r="A62" s="1"/>
      <c r="B62" s="1"/>
      <c r="C62" s="2"/>
      <c r="D62" s="2">
        <f t="shared" si="1"/>
        <v>0</v>
      </c>
    </row>
    <row r="63" spans="1:6">
      <c r="A63" s="1" t="s">
        <v>51</v>
      </c>
      <c r="B63" s="1">
        <f>8*10</f>
        <v>80</v>
      </c>
      <c r="C63" s="2">
        <v>9.7200000000000006</v>
      </c>
      <c r="D63" s="2">
        <f t="shared" si="1"/>
        <v>777.6</v>
      </c>
    </row>
    <row r="64" spans="1:6">
      <c r="A64" s="1" t="s">
        <v>52</v>
      </c>
      <c r="B64" s="1">
        <v>1.5</v>
      </c>
      <c r="C64" s="2">
        <v>300</v>
      </c>
      <c r="D64" s="2">
        <f t="shared" si="1"/>
        <v>450</v>
      </c>
    </row>
    <row r="65" spans="1:4">
      <c r="A65" s="1" t="s">
        <v>53</v>
      </c>
      <c r="B65" s="1"/>
      <c r="C65" s="2"/>
      <c r="D65" s="2">
        <v>4301.9409999999998</v>
      </c>
    </row>
    <row r="66" spans="1:4">
      <c r="A66" s="1"/>
      <c r="B66" s="1"/>
      <c r="C66" s="2"/>
      <c r="D66" s="2">
        <f t="shared" si="1"/>
        <v>0</v>
      </c>
    </row>
    <row r="67" spans="1:4">
      <c r="A67" s="1"/>
      <c r="B67" s="1"/>
      <c r="C67" s="2"/>
      <c r="D67" s="2">
        <f t="shared" si="1"/>
        <v>0</v>
      </c>
    </row>
    <row r="68" spans="1:4">
      <c r="A68" s="1"/>
      <c r="B68" s="1"/>
      <c r="C68" s="2"/>
      <c r="D68" s="2">
        <f t="shared" si="1"/>
        <v>0</v>
      </c>
    </row>
    <row r="69" spans="1:4">
      <c r="A69" s="1"/>
      <c r="B69" s="1"/>
      <c r="C69" s="2"/>
      <c r="D69" s="2">
        <f t="shared" si="1"/>
        <v>0</v>
      </c>
    </row>
    <row r="70" spans="1:4">
      <c r="A70" s="1"/>
      <c r="B70" s="1"/>
      <c r="C70" s="2"/>
      <c r="D70" s="2">
        <f t="shared" si="1"/>
        <v>0</v>
      </c>
    </row>
    <row r="71" spans="1:4">
      <c r="A71" s="1"/>
      <c r="B71" s="1"/>
      <c r="C71" s="2"/>
      <c r="D71" s="2">
        <f t="shared" si="1"/>
        <v>0</v>
      </c>
    </row>
    <row r="72" spans="1:4">
      <c r="A72" s="1"/>
      <c r="B72" s="1"/>
      <c r="C72" s="2"/>
      <c r="D72" s="2">
        <f t="shared" si="1"/>
        <v>0</v>
      </c>
    </row>
    <row r="73" spans="1:4" ht="15.75" thickBot="1">
      <c r="A73" s="1"/>
      <c r="B73" s="1"/>
      <c r="C73" s="2"/>
      <c r="D73" s="23">
        <f t="shared" si="1"/>
        <v>0</v>
      </c>
    </row>
    <row r="74" spans="1:4" ht="15.75" thickBot="1">
      <c r="C74" s="25" t="s">
        <v>54</v>
      </c>
      <c r="D74" s="24">
        <f>SUM(D57:D73)</f>
        <v>36021.760999999999</v>
      </c>
    </row>
    <row r="76" spans="1:4">
      <c r="A76" s="26" t="s">
        <v>58</v>
      </c>
    </row>
    <row r="78" spans="1:4">
      <c r="A78" t="s">
        <v>57</v>
      </c>
    </row>
    <row r="79" spans="1:4">
      <c r="A79" t="s">
        <v>56</v>
      </c>
    </row>
    <row r="80" spans="1:4">
      <c r="A80" t="s">
        <v>59</v>
      </c>
    </row>
    <row r="81" spans="1:1">
      <c r="A81" t="s">
        <v>60</v>
      </c>
    </row>
    <row r="82" spans="1:1">
      <c r="A82" t="s">
        <v>63</v>
      </c>
    </row>
    <row r="83" spans="1:1">
      <c r="A83" t="s">
        <v>61</v>
      </c>
    </row>
    <row r="84" spans="1:1">
      <c r="A84" t="s">
        <v>62</v>
      </c>
    </row>
  </sheetData>
  <pageMargins left="0.25" right="0.25" top="0.75" bottom="0.75" header="0.3" footer="0.3"/>
  <pageSetup paperSize="9" orientation="portrait" r:id="rId1"/>
  <headerFooter>
    <oddHeader xml:space="preserve">&amp;R&amp;"-,Negrita Cursiva"&amp;12&amp;UVINCULACIÓN CON EL SECTOR SOCIOPRODUCTIVO- A.B.P. CABINA SANITIZANTE
Profesor&amp;U: &amp;"-,Cursiva"GRUPO TERCER AÑO SEG. CICLO 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</dc:creator>
  <cp:lastModifiedBy>guille</cp:lastModifiedBy>
  <cp:lastPrinted>2020-11-09T19:55:01Z</cp:lastPrinted>
  <dcterms:created xsi:type="dcterms:W3CDTF">2020-10-26T13:27:03Z</dcterms:created>
  <dcterms:modified xsi:type="dcterms:W3CDTF">2020-11-11T17:10:12Z</dcterms:modified>
</cp:coreProperties>
</file>